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626"/>
  <workbookPr/>
  <mc:AlternateContent xmlns:mc="http://schemas.openxmlformats.org/markup-compatibility/2006">
    <mc:Choice Requires="x15">
      <x15ac:absPath xmlns:x15ac="http://schemas.microsoft.com/office/spreadsheetml/2010/11/ac" url="\\lua\SMVO_LICITACAO\LICITAÇÃO\LICITAÇÃO - 2023\EDITAIS\PREGÃO PRESENCIAL\PP xx-2023 - PROJETOS\MIDIA DIGITAL\"/>
    </mc:Choice>
  </mc:AlternateContent>
  <xr:revisionPtr revIDLastSave="0" documentId="13_ncr:1_{A5A4039C-8CF0-4331-AD0E-881E8FC1585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Plan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2" i="1" l="1"/>
  <c r="H4" i="1"/>
  <c r="H6" i="1"/>
  <c r="H5" i="1"/>
  <c r="H7" i="1"/>
  <c r="H8" i="1"/>
  <c r="H9" i="1"/>
  <c r="H10" i="1"/>
  <c r="H11" i="1"/>
</calcChain>
</file>

<file path=xl/sharedStrings.xml><?xml version="1.0" encoding="utf-8"?>
<sst xmlns="http://schemas.openxmlformats.org/spreadsheetml/2006/main" count="32" uniqueCount="19">
  <si>
    <t>NOME</t>
  </si>
  <si>
    <t>DESCRIÇÃO</t>
  </si>
  <si>
    <t>QTD.</t>
  </si>
  <si>
    <t>UNID. DE MED.</t>
  </si>
  <si>
    <t>VALOR UNITÁRIO</t>
  </si>
  <si>
    <t>VALOR TOTAL</t>
  </si>
  <si>
    <t>ELABORAÇÃO DE PROJETO FINAL DE ENGENHARIA</t>
  </si>
  <si>
    <t>UNID</t>
  </si>
  <si>
    <t>REABILITAÇÃO E RECONSTRUÇÃO DE VIAS URBANAS E RURAIS</t>
  </si>
  <si>
    <t>KM</t>
  </si>
  <si>
    <t>PROJETO PARA IMPLANTAÇÃO DE BUEIROS DE TALVEGUE DA REGIÃO NORTE E OESTE</t>
  </si>
  <si>
    <t>PROJETO PARA IMPLANTAÇÃO DE BUEIROS DE TALVEGUE DA REGIÃO SUL E LESTE</t>
  </si>
  <si>
    <t>PROJETO PARA IMPLANTAÇÃO DE ESTRADA RURAIS EM REVESTIMENTO PRIMÁRIO</t>
  </si>
  <si>
    <t>LOTE</t>
  </si>
  <si>
    <t>VALOR TOTAL DO LOTES</t>
  </si>
  <si>
    <t>PAVIMENTAÇÃO DE VIAS URBANAS E RURAIS DA REGIÃO NORTE</t>
  </si>
  <si>
    <t>PAVIMENTAÇÃO DE VIAS URBANAS E RURAIS DA REGIÃO LESTE</t>
  </si>
  <si>
    <t>PAVIMENTAÇÃO DE VIAS URBANAS E RURAIS DA REGIÃO SUL</t>
  </si>
  <si>
    <t>PAVIMENTAÇÃO DE VIAS URBANAS E RURAIS DA REGIÃO OESTE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</si>
</sst>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8" formatCode="&quot;R$&quot;\ #,##0.00;[Red]\-&quot;R$&quot;\ #,##0.00"/>
    <numFmt numFmtId="44" formatCode="_-&quot;R$&quot;\ * #,##0.00_-;\-&quot;R$&quot;\ * #,##0.00_-;_-&quot;R$&quot;\ * &quot;-&quot;??_-;_-@_-"/>
    <numFmt numFmtId="164" formatCode="_(&quot;R$ &quot;* #,##0.00_);_(&quot;R$ &quot;* \(#,##0.00\);_(&quot;R$ &quot;* &quot;-&quot;??_);_(@_)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9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4">
    <xf numFmtId="0" fontId="0" fillId="0" borderId="0" xfId="0"/>
    <xf numFmtId="8" fontId="3" fillId="0" borderId="0" xfId="0" applyNumberFormat="1" applyFont="1" applyAlignment="1">
      <alignment horizontal="center" vertical="center" wrapText="1"/>
    </xf>
    <xf numFmtId="2" fontId="0" fillId="0" borderId="0" xfId="0" applyNumberForma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164" fontId="5" fillId="0" borderId="1" xfId="1" applyNumberFormat="1" applyFont="1" applyFill="1" applyBorder="1" applyAlignment="1">
      <alignment vertical="center"/>
    </xf>
    <xf numFmtId="8" fontId="4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8" fontId="2" fillId="0" borderId="1" xfId="0" applyNumberFormat="1" applyFont="1" applyBorder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190500</xdr:colOff>
      <xdr:row>1</xdr:row>
      <xdr:rowOff>133350</xdr:rowOff>
    </xdr:from>
    <xdr:to>
      <xdr:col>6</xdr:col>
      <xdr:colOff>816665</xdr:colOff>
      <xdr:row>1</xdr:row>
      <xdr:rowOff>838200</xdr:rowOff>
    </xdr:to>
    <xdr:pic>
      <xdr:nvPicPr>
        <xdr:cNvPr id="2" name="Imagem 3">
          <a:extLst>
            <a:ext uri="{FF2B5EF4-FFF2-40B4-BE49-F238E27FC236}">
              <a16:creationId xmlns:a16="http://schemas.microsoft.com/office/drawing/2014/main" id="{4E39D01F-5878-49F2-8929-D97C2E3D5D2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28900" y="323850"/>
          <a:ext cx="3940865" cy="704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H14"/>
  <sheetViews>
    <sheetView tabSelected="1" zoomScaleNormal="100" workbookViewId="0">
      <selection activeCell="M7" sqref="M7"/>
    </sheetView>
  </sheetViews>
  <sheetFormatPr defaultRowHeight="15" x14ac:dyDescent="0.25"/>
  <cols>
    <col min="3" max="3" width="18.28515625" customWidth="1"/>
    <col min="4" max="4" width="31.42578125" customWidth="1"/>
    <col min="7" max="7" width="17.85546875" customWidth="1"/>
    <col min="8" max="8" width="20.7109375" customWidth="1"/>
  </cols>
  <sheetData>
    <row r="2" spans="2:8" ht="72" customHeight="1" x14ac:dyDescent="0.25">
      <c r="B2" s="13"/>
      <c r="C2" s="13"/>
      <c r="D2" s="13"/>
      <c r="E2" s="13"/>
      <c r="F2" s="13"/>
      <c r="G2" s="13"/>
      <c r="H2" s="13"/>
    </row>
    <row r="3" spans="2:8" ht="25.5" x14ac:dyDescent="0.25">
      <c r="B3" s="3" t="s">
        <v>13</v>
      </c>
      <c r="C3" s="3" t="s">
        <v>0</v>
      </c>
      <c r="D3" s="3" t="s">
        <v>1</v>
      </c>
      <c r="E3" s="3" t="s">
        <v>2</v>
      </c>
      <c r="F3" s="3" t="s">
        <v>3</v>
      </c>
      <c r="G3" s="3" t="s">
        <v>4</v>
      </c>
      <c r="H3" s="3" t="s">
        <v>5</v>
      </c>
    </row>
    <row r="4" spans="2:8" ht="38.25" x14ac:dyDescent="0.25">
      <c r="B4" s="4">
        <v>1</v>
      </c>
      <c r="C4" s="5" t="s">
        <v>6</v>
      </c>
      <c r="D4" s="5" t="s">
        <v>10</v>
      </c>
      <c r="E4" s="5">
        <v>15</v>
      </c>
      <c r="F4" s="5" t="s">
        <v>7</v>
      </c>
      <c r="G4" s="6">
        <v>12725.51</v>
      </c>
      <c r="H4" s="7">
        <f>TRUNC(E4*G4,2)+0.03</f>
        <v>190882.68</v>
      </c>
    </row>
    <row r="5" spans="2:8" ht="38.25" x14ac:dyDescent="0.25">
      <c r="B5" s="4">
        <v>2</v>
      </c>
      <c r="C5" s="5" t="s">
        <v>6</v>
      </c>
      <c r="D5" s="5" t="s">
        <v>11</v>
      </c>
      <c r="E5" s="5">
        <v>15</v>
      </c>
      <c r="F5" s="5" t="s">
        <v>7</v>
      </c>
      <c r="G5" s="6">
        <v>12725.51</v>
      </c>
      <c r="H5" s="7">
        <f>TRUNC(E5*G5,2)+0.03</f>
        <v>190882.68</v>
      </c>
    </row>
    <row r="6" spans="2:8" ht="38.25" x14ac:dyDescent="0.25">
      <c r="B6" s="4">
        <v>3</v>
      </c>
      <c r="C6" s="5" t="s">
        <v>6</v>
      </c>
      <c r="D6" s="5" t="s">
        <v>12</v>
      </c>
      <c r="E6" s="5">
        <v>100</v>
      </c>
      <c r="F6" s="5" t="s">
        <v>9</v>
      </c>
      <c r="G6" s="8">
        <v>3638.3</v>
      </c>
      <c r="H6" s="7">
        <f>TRUNC(E6*G6,2)+0.66</f>
        <v>363830.66</v>
      </c>
    </row>
    <row r="7" spans="2:8" ht="38.25" x14ac:dyDescent="0.25">
      <c r="B7" s="4">
        <v>4</v>
      </c>
      <c r="C7" s="5" t="s">
        <v>6</v>
      </c>
      <c r="D7" s="5" t="s">
        <v>8</v>
      </c>
      <c r="E7" s="5">
        <v>80</v>
      </c>
      <c r="F7" s="5" t="s">
        <v>9</v>
      </c>
      <c r="G7" s="8">
        <v>9631.0499999999993</v>
      </c>
      <c r="H7" s="7">
        <f>TRUNC(E7*G7,2)+0.22</f>
        <v>770484.22</v>
      </c>
    </row>
    <row r="8" spans="2:8" ht="54.75" customHeight="1" x14ac:dyDescent="0.25">
      <c r="B8" s="4">
        <v>5</v>
      </c>
      <c r="C8" s="5" t="s">
        <v>6</v>
      </c>
      <c r="D8" s="5" t="s">
        <v>15</v>
      </c>
      <c r="E8" s="5">
        <v>50</v>
      </c>
      <c r="F8" s="5" t="s">
        <v>9</v>
      </c>
      <c r="G8" s="8">
        <v>15916.65</v>
      </c>
      <c r="H8" s="7">
        <f>TRUNC(E8*G8,2)+0.01</f>
        <v>795832.51</v>
      </c>
    </row>
    <row r="9" spans="2:8" ht="54.75" customHeight="1" x14ac:dyDescent="0.25">
      <c r="B9" s="4">
        <v>6</v>
      </c>
      <c r="C9" s="5" t="s">
        <v>6</v>
      </c>
      <c r="D9" s="5" t="s">
        <v>16</v>
      </c>
      <c r="E9" s="5">
        <v>50</v>
      </c>
      <c r="F9" s="5" t="s">
        <v>9</v>
      </c>
      <c r="G9" s="8">
        <v>15916.65</v>
      </c>
      <c r="H9" s="7">
        <f t="shared" ref="H9:H11" si="0">TRUNC(E9*G9,2)+0.01</f>
        <v>795832.51</v>
      </c>
    </row>
    <row r="10" spans="2:8" ht="54.75" customHeight="1" x14ac:dyDescent="0.25">
      <c r="B10" s="4">
        <v>7</v>
      </c>
      <c r="C10" s="5" t="s">
        <v>6</v>
      </c>
      <c r="D10" s="5" t="s">
        <v>17</v>
      </c>
      <c r="E10" s="5">
        <v>50</v>
      </c>
      <c r="F10" s="5" t="s">
        <v>9</v>
      </c>
      <c r="G10" s="8">
        <v>15916.65</v>
      </c>
      <c r="H10" s="7">
        <f t="shared" si="0"/>
        <v>795832.51</v>
      </c>
    </row>
    <row r="11" spans="2:8" ht="54.75" customHeight="1" x14ac:dyDescent="0.25">
      <c r="B11" s="4">
        <v>8</v>
      </c>
      <c r="C11" s="5" t="s">
        <v>6</v>
      </c>
      <c r="D11" s="5" t="s">
        <v>18</v>
      </c>
      <c r="E11" s="5">
        <v>50</v>
      </c>
      <c r="F11" s="5" t="s">
        <v>9</v>
      </c>
      <c r="G11" s="8">
        <v>15916.65</v>
      </c>
      <c r="H11" s="7">
        <f t="shared" si="0"/>
        <v>795832.51</v>
      </c>
    </row>
    <row r="12" spans="2:8" ht="28.5" customHeight="1" x14ac:dyDescent="0.25">
      <c r="B12" s="10" t="s">
        <v>14</v>
      </c>
      <c r="C12" s="11"/>
      <c r="D12" s="11"/>
      <c r="E12" s="11"/>
      <c r="F12" s="11"/>
      <c r="G12" s="12"/>
      <c r="H12" s="9">
        <f>SUM(H4:H11)</f>
        <v>4699410.2799999993</v>
      </c>
    </row>
    <row r="13" spans="2:8" x14ac:dyDescent="0.25">
      <c r="H13" s="1"/>
    </row>
    <row r="14" spans="2:8" x14ac:dyDescent="0.25">
      <c r="E14" s="2"/>
    </row>
  </sheetData>
  <mergeCells count="2">
    <mergeCell ref="B12:G12"/>
    <mergeCell ref="B2:H2"/>
  </mergeCells>
  <pageMargins left="0.511811024" right="0.511811024" top="0.78740157499999996" bottom="0.78740157499999996" header="0.31496062000000002" footer="0.31496062000000002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Bruno</dc:creator>
  <cp:lastModifiedBy>Aline Arantes Correa</cp:lastModifiedBy>
  <cp:lastPrinted>2023-08-16T13:59:38Z</cp:lastPrinted>
  <dcterms:created xsi:type="dcterms:W3CDTF">2023-05-26T04:17:32Z</dcterms:created>
  <dcterms:modified xsi:type="dcterms:W3CDTF">2023-08-16T14:00:21Z</dcterms:modified>
</cp:coreProperties>
</file>